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0" yWindow="-240" windowWidth="14190" windowHeight="12060"/>
  </bookViews>
  <sheets>
    <sheet name="2026" sheetId="1" r:id="rId1"/>
  </sheets>
  <calcPr calcId="145621"/>
</workbook>
</file>

<file path=xl/calcChain.xml><?xml version="1.0" encoding="utf-8"?>
<calcChain xmlns="http://schemas.openxmlformats.org/spreadsheetml/2006/main">
  <c r="G67" i="1" l="1"/>
  <c r="G76" i="1" l="1"/>
  <c r="G75" i="1" s="1"/>
  <c r="G46" i="1" l="1"/>
  <c r="G45" i="1" l="1"/>
  <c r="G22" i="1"/>
  <c r="G21" i="1" s="1"/>
  <c r="G29" i="1"/>
  <c r="G28" i="1" s="1"/>
  <c r="G59" i="1"/>
  <c r="G58" i="1" s="1"/>
  <c r="G55" i="1"/>
  <c r="G54" i="1" s="1"/>
  <c r="G17" i="1"/>
  <c r="G16" i="1" s="1"/>
  <c r="G13" i="1"/>
  <c r="G12" i="1" s="1"/>
  <c r="G66" i="1"/>
  <c r="G65" i="1" s="1"/>
  <c r="G63" i="1"/>
  <c r="G62" i="1" s="1"/>
  <c r="G61" i="1" s="1"/>
  <c r="G33" i="1"/>
  <c r="G32" i="1" s="1"/>
  <c r="G36" i="1"/>
  <c r="G35" i="1" s="1"/>
  <c r="G50" i="1"/>
  <c r="G49" i="1" s="1"/>
  <c r="G48" i="1" s="1"/>
  <c r="G72" i="1"/>
  <c r="G71" i="1" s="1"/>
  <c r="G40" i="1"/>
  <c r="G39" i="1" s="1"/>
  <c r="G25" i="1"/>
  <c r="G82" i="1"/>
  <c r="G81" i="1" s="1"/>
  <c r="G80" i="1" s="1"/>
  <c r="G79" i="1" s="1"/>
  <c r="G43" i="1"/>
  <c r="G42" i="1" s="1"/>
  <c r="G20" i="1" l="1"/>
  <c r="G70" i="1"/>
  <c r="G69" i="1" s="1"/>
  <c r="G53" i="1"/>
  <c r="G52" i="1" s="1"/>
  <c r="G11" i="1"/>
  <c r="G10" i="1" l="1"/>
  <c r="G9" i="1"/>
  <c r="G8" i="1" s="1"/>
</calcChain>
</file>

<file path=xl/sharedStrings.xml><?xml version="1.0" encoding="utf-8"?>
<sst xmlns="http://schemas.openxmlformats.org/spreadsheetml/2006/main" count="357" uniqueCount="89">
  <si>
    <t>Наименование показателя</t>
  </si>
  <si>
    <t>Код РБС</t>
  </si>
  <si>
    <t>Код Рз</t>
  </si>
  <si>
    <t>Код Пз</t>
  </si>
  <si>
    <t>Код ЦСР</t>
  </si>
  <si>
    <t>Код группы ВР</t>
  </si>
  <si>
    <t>00</t>
  </si>
  <si>
    <t>0000000000</t>
  </si>
  <si>
    <t>000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</si>
  <si>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</si>
  <si>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</si>
  <si>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</si>
  <si>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</si>
  <si>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</si>
  <si>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</si>
  <si>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</si>
  <si>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200</t>
  </si>
  <si>
    <t>800</t>
  </si>
  <si>
    <t>06</t>
  </si>
  <si>
    <t>98000П0010</t>
  </si>
  <si>
    <t>Межбюджетные трансферты</t>
  </si>
  <si>
    <t>500</t>
  </si>
  <si>
    <t>Резервные фонды</t>
  </si>
  <si>
    <t>11</t>
  </si>
  <si>
    <t>9800080200</t>
  </si>
  <si>
    <t>Иные бюджетные ассигнования</t>
  </si>
  <si>
    <t>Другие общегосударственные вопросы</t>
  </si>
  <si>
    <t>13</t>
  </si>
  <si>
    <t>03</t>
  </si>
  <si>
    <t>05</t>
  </si>
  <si>
    <t>Благоустройство</t>
  </si>
  <si>
    <t>Функционирование высшего должностного лица субъекта Российской Федерации и 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</si>
  <si>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</si>
  <si>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</si>
  <si>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</si>
  <si>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</si>
  <si>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</si>
  <si>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Прочая закупка товаров, работ и услуг</t>
  </si>
  <si>
    <t>244</t>
  </si>
  <si>
    <t>Уплата прочих налогов, сборов</t>
  </si>
  <si>
    <t>Уплата иных платежей</t>
  </si>
  <si>
    <t>852</t>
  </si>
  <si>
    <t>853</t>
  </si>
  <si>
    <t>Иные межбюджетные трансферты</t>
  </si>
  <si>
    <t>540</t>
  </si>
  <si>
    <t>Резервные средства</t>
  </si>
  <si>
    <t xml:space="preserve">Прочая закупка товаров, работ и услуг </t>
  </si>
  <si>
    <t>Мобилизационная и вневойсковая подготовка</t>
  </si>
  <si>
    <t>Фонд оплаты труда государственных (муниципальных) органов </t>
  </si>
  <si>
    <t>НАЦИОНАЛЬНАЯ ОБОРОНА</t>
  </si>
  <si>
    <t>ЖИЛИЩНО-КОММУНАЛЬНОЕ ХОЗЯЙСТВО</t>
  </si>
  <si>
    <t>ОБЩЕГОСУДАРСТВЕННЫЕ ВОПРОСЫ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</si>
  <si>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</si>
  <si>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РАСХОДЫ БЮДЖЕТА - всего</t>
  </si>
  <si>
    <t>247</t>
  </si>
  <si>
    <t>закупки энергетических ресурсов:</t>
  </si>
  <si>
    <t>Верно:</t>
  </si>
  <si>
    <t>Зарезервированные средства в рамках непрограммных мероприятий</t>
  </si>
  <si>
    <t>9840000050</t>
  </si>
  <si>
    <t>870</t>
  </si>
  <si>
    <t>сумма</t>
  </si>
  <si>
    <t>99100Д0060</t>
  </si>
  <si>
    <t xml:space="preserve">Приложение № 4   </t>
  </si>
  <si>
    <t>Администрация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</si>
  <si>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01100Д0060</t>
  </si>
  <si>
    <t>0110000010</t>
  </si>
  <si>
    <t>0120051180</t>
  </si>
  <si>
    <t>0300080260</t>
  </si>
  <si>
    <t>240</t>
  </si>
  <si>
    <t xml:space="preserve">Закупка товаров, работ и услуг для государственных (муниципальных) нужд в рамках мероприятий муниципальной  программы "Благоустройство территории муниципального образования "Пологозаймищенский сельсовет" </t>
  </si>
  <si>
    <t>120</t>
  </si>
  <si>
    <t>Закупка энергетических ресурсов</t>
  </si>
  <si>
    <t xml:space="preserve">Закупка энергетических ресурсов </t>
  </si>
  <si>
    <t>01100Б1110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</si>
  <si>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"Пологозаймищенский сельсовет" в рамках МП "Реализация функций органов местного самоуправления"</t>
  </si>
  <si>
    <t>0600080300</t>
  </si>
  <si>
    <t xml:space="preserve">Расходы на поощрение главы администрации МО "Пологозаймищенский сельсовет" по непрограммному направлению расходов. </t>
  </si>
  <si>
    <t>0400080270</t>
  </si>
  <si>
    <t>0200080050</t>
  </si>
  <si>
    <t>850</t>
  </si>
  <si>
    <t>07</t>
  </si>
  <si>
    <t>880</t>
  </si>
  <si>
    <t>98600Р0100</t>
  </si>
  <si>
    <t>Обеспечение выборов в органы местного самоуправления</t>
  </si>
  <si>
    <t xml:space="preserve">к Решению Совета муниципального образования </t>
  </si>
  <si>
    <t>рублей</t>
  </si>
  <si>
    <t>Ведомственная структура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на  2026  год</t>
  </si>
  <si>
    <t xml:space="preserve"> "Сельское поселение Пологозаймищенский сельсовет Ахтубинского муниципального района Астраханской области" </t>
  </si>
  <si>
    <t xml:space="preserve">  от 19. 12. 2025 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</si>
</sst>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4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>
      <alignment vertical="top"/>
    </xf>
    <xf numFmtId="0" fontId="12" fillId="0" borderId="0">
      <alignment horizontal="left"/>
    </xf>
    <xf numFmtId="0" fontId="13" fillId="0" borderId="0"/>
  </cellStyleXfs>
  <cellXfs count="87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49" fontId="0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>
      <alignment vertical="center" wrapText="1"/>
    </xf>
    <xf numFmtId="0" fontId="15" fillId="0" borderId="5" xfId="0" applyFont="1" applyBorder="1" applyAlignment="1"/>
    <xf numFmtId="0" fontId="15" fillId="0" borderId="5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9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0" fontId="9" fillId="2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2" fillId="0" borderId="0" xfId="1" applyAlignment="1"/>
    <xf numFmtId="0" fontId="2" fillId="0" borderId="0" xfId="1" applyFont="1" applyAlignment="1"/>
    <xf numFmtId="0" fontId="18" fillId="0" borderId="0" xfId="0" applyFont="1" applyAlignment="1"/>
    <xf numFmtId="0" fontId="2" fillId="0" borderId="0" xfId="1" applyFont="1" applyFill="1" applyBorder="1" applyAlignment="1">
      <alignment horizontal="center" wrapText="1"/>
    </xf>
    <xf numFmtId="0" fontId="19" fillId="0" borderId="0" xfId="1" applyFont="1" applyAlignment="1">
      <alignment horizontal="center"/>
    </xf>
    <xf numFmtId="0" fontId="2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9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20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10" fillId="0" borderId="5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justify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21" fillId="0" borderId="6" xfId="0" applyFont="1" applyFill="1" applyBorder="1" applyAlignment="1"/>
    <xf numFmtId="0" fontId="8" fillId="0" borderId="9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vertical="top"/>
    </xf>
    <xf numFmtId="0" fontId="20" fillId="0" borderId="6" xfId="0" applyFont="1" applyFill="1" applyBorder="1" applyAlignment="1">
      <alignment horizontal="left" wrapText="1"/>
    </xf>
    <xf numFmtId="0" fontId="21" fillId="0" borderId="5" xfId="0" applyFont="1" applyFill="1" applyBorder="1" applyAlignment="1"/>
    <xf numFmtId="0" fontId="8" fillId="0" borderId="4" xfId="0" applyFont="1" applyFill="1" applyBorder="1" applyAlignment="1">
      <alignment vertical="top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2" fontId="3" fillId="0" borderId="10" xfId="0" applyNumberFormat="1" applyFont="1" applyFill="1" applyBorder="1" applyAlignment="1" applyProtection="1">
      <alignment horizontal="center" vertical="center" wrapText="1"/>
    </xf>
    <xf numFmtId="2" fontId="3" fillId="0" borderId="10" xfId="0" applyNumberFormat="1" applyFont="1" applyFill="1" applyBorder="1" applyAlignment="1" applyProtection="1">
      <alignment horizontal="center" vertical="center"/>
    </xf>
    <xf numFmtId="2" fontId="1" fillId="0" borderId="10" xfId="0" applyNumberFormat="1" applyFont="1" applyFill="1" applyBorder="1" applyAlignment="1" applyProtection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 applyProtection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22" fillId="0" borderId="0" xfId="1" applyFont="1" applyAlignment="1"/>
    <xf numFmtId="0" fontId="22" fillId="0" borderId="0" xfId="0" applyFont="1" applyAlignment="1"/>
    <xf numFmtId="0" fontId="22" fillId="0" borderId="0" xfId="0" applyNumberFormat="1" applyFont="1" applyFill="1" applyBorder="1" applyAlignment="1" applyProtection="1">
      <alignment vertical="top"/>
    </xf>
    <xf numFmtId="14" fontId="1" fillId="0" borderId="0" xfId="2" applyNumberFormat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23" fillId="0" borderId="0" xfId="1" applyFont="1" applyAlignment="1">
      <alignment horizontal="center"/>
    </xf>
    <xf numFmtId="0" fontId="23" fillId="0" borderId="0" xfId="1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6"/>
  <sheetViews>
    <sheetView tabSelected="1" zoomScale="85" zoomScaleNormal="85" zoomScaleSheetLayoutView="100" workbookViewId="0">
      <selection activeCell="A5" sqref="A5:G5"/>
    </sheetView>
  </sheetViews>
  <sheetFormatPr defaultRowHeight="12.75" x14ac:dyDescent="0.2"/>
  <cols>
    <col min="1" max="1" width="51.28515625" style="1" customWidth="1"/>
    <col min="2" max="2" width="7.7109375" style="1" customWidth="1"/>
    <col min="3" max="3" width="5.5703125" style="1" customWidth="1"/>
    <col min="4" max="4" width="6.140625" style="1" customWidth="1"/>
    <col min="5" max="5" width="17.85546875" style="1" customWidth="1"/>
    <col min="6" max="6" width="9.140625" style="2" customWidth="1"/>
    <col min="7" max="7" width="21.42578125" style="1" customWidth="1"/>
    <col min="8" max="8" width="11.140625" style="1" bestFit="1" customWidth="1"/>
    <col min="9" max="16384" width="9.140625" style="1"/>
  </cols>
  <sheetData>
    <row r="1" spans="1:33" ht="22.5" customHeight="1" x14ac:dyDescent="0.3">
      <c r="A1" s="39"/>
      <c r="B1" s="80"/>
      <c r="C1" s="80"/>
      <c r="D1" s="81"/>
      <c r="E1" s="83" t="s">
        <v>62</v>
      </c>
      <c r="F1" s="83"/>
      <c r="G1" s="82"/>
      <c r="H1" s="40"/>
      <c r="I1" s="40"/>
      <c r="J1" s="40"/>
      <c r="K1" s="40"/>
    </row>
    <row r="2" spans="1:33" ht="15" customHeight="1" x14ac:dyDescent="0.25">
      <c r="A2" s="38"/>
      <c r="B2" s="85" t="s">
        <v>84</v>
      </c>
      <c r="C2" s="85"/>
      <c r="D2" s="85"/>
      <c r="E2" s="85"/>
      <c r="F2" s="85"/>
      <c r="G2" s="85"/>
      <c r="H2" s="42"/>
    </row>
    <row r="3" spans="1:33" ht="31.5" customHeight="1" x14ac:dyDescent="0.25">
      <c r="A3" s="38"/>
      <c r="B3" s="86" t="s">
        <v>87</v>
      </c>
      <c r="C3" s="86"/>
      <c r="D3" s="86"/>
      <c r="E3" s="86"/>
      <c r="F3" s="86"/>
      <c r="G3" s="86"/>
      <c r="H3" s="42"/>
    </row>
    <row r="4" spans="1:33" ht="14.25" customHeight="1" x14ac:dyDescent="0.25">
      <c r="A4" s="38"/>
      <c r="B4" s="85" t="s">
        <v>88</v>
      </c>
      <c r="C4" s="85"/>
      <c r="D4" s="85"/>
      <c r="E4" s="85"/>
      <c r="F4" s="85"/>
      <c r="G4" s="85"/>
      <c r="H4" s="4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59.25" customHeight="1" x14ac:dyDescent="0.3">
      <c r="A5" s="84" t="s">
        <v>86</v>
      </c>
      <c r="B5" s="84"/>
      <c r="C5" s="84"/>
      <c r="D5" s="84"/>
      <c r="E5" s="84"/>
      <c r="F5" s="84"/>
      <c r="G5" s="84"/>
      <c r="H5" s="43"/>
      <c r="I5" s="43"/>
      <c r="J5" s="43"/>
      <c r="K5" s="43"/>
      <c r="L5" s="43"/>
      <c r="M5" s="4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21.75" customHeight="1" x14ac:dyDescent="0.3">
      <c r="A6" s="41"/>
      <c r="B6" s="41"/>
      <c r="C6" s="41"/>
      <c r="D6" s="41"/>
      <c r="E6" s="41"/>
      <c r="F6" s="41"/>
      <c r="G6" s="44" t="s">
        <v>85</v>
      </c>
      <c r="H6" s="43"/>
      <c r="I6" s="43"/>
      <c r="J6" s="43"/>
      <c r="K6" s="43"/>
      <c r="L6" s="43"/>
      <c r="M6" s="4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79.150000000000006" customHeight="1" x14ac:dyDescent="0.2">
      <c r="A7" s="21" t="s">
        <v>0</v>
      </c>
      <c r="B7" s="45" t="s">
        <v>1</v>
      </c>
      <c r="C7" s="45" t="s">
        <v>2</v>
      </c>
      <c r="D7" s="45" t="s">
        <v>3</v>
      </c>
      <c r="E7" s="45" t="s">
        <v>4</v>
      </c>
      <c r="F7" s="46" t="s">
        <v>5</v>
      </c>
      <c r="G7" s="71" t="s">
        <v>60</v>
      </c>
    </row>
    <row r="8" spans="1:33" ht="30.75" customHeight="1" x14ac:dyDescent="0.2">
      <c r="A8" s="63" t="s">
        <v>53</v>
      </c>
      <c r="B8" s="9"/>
      <c r="C8" s="4"/>
      <c r="D8" s="4"/>
      <c r="E8" s="4"/>
      <c r="F8" s="5"/>
      <c r="G8" s="72">
        <f>G9</f>
        <v>4028113</v>
      </c>
      <c r="H8" s="34"/>
    </row>
    <row r="9" spans="1:33" ht="69.75" customHeight="1" x14ac:dyDescent="0.2">
      <c r="A9" s="64" t="s">
        <v>63</v>
      </c>
      <c r="B9" s="8">
        <v>400</v>
      </c>
      <c r="C9" s="6" t="s">
        <v>6</v>
      </c>
      <c r="D9" s="7" t="s">
        <v>6</v>
      </c>
      <c r="E9" s="7" t="s">
        <v>7</v>
      </c>
      <c r="F9" s="7" t="s">
        <v>8</v>
      </c>
      <c r="G9" s="72">
        <f>G10+G69+G79</f>
        <v>4028113</v>
      </c>
    </row>
    <row r="10" spans="1:33" ht="15.75" x14ac:dyDescent="0.2">
      <c r="A10" s="65" t="s">
        <v>51</v>
      </c>
      <c r="B10" s="8">
        <v>400</v>
      </c>
      <c r="C10" s="6" t="s">
        <v>9</v>
      </c>
      <c r="D10" s="47"/>
      <c r="E10" s="48"/>
      <c r="F10" s="48"/>
      <c r="G10" s="73">
        <f>G11+G20+G42+G45+G48+G52</f>
        <v>3653913</v>
      </c>
    </row>
    <row r="11" spans="1:33" s="10" customFormat="1" ht="45" x14ac:dyDescent="0.2">
      <c r="A11" s="49" t="s">
        <v>31</v>
      </c>
      <c r="B11" s="9">
        <v>400</v>
      </c>
      <c r="C11" s="11" t="s">
        <v>9</v>
      </c>
      <c r="D11" s="11" t="s">
        <v>10</v>
      </c>
      <c r="E11" s="50"/>
      <c r="F11" s="50"/>
      <c r="G11" s="74">
        <f>G12+G16</f>
        <v>756202</v>
      </c>
    </row>
    <row r="12" spans="1:33" ht="66.75" customHeight="1" x14ac:dyDescent="0.2">
      <c r="A12" s="22" t="s">
        <v>32</v>
      </c>
      <c r="B12" s="9">
        <v>400</v>
      </c>
      <c r="C12" s="5" t="s">
        <v>9</v>
      </c>
      <c r="D12" s="11" t="s">
        <v>10</v>
      </c>
      <c r="E12" s="12">
        <v>9910000020</v>
      </c>
      <c r="F12" s="11" t="s">
        <v>12</v>
      </c>
      <c r="G12" s="75">
        <f>G13</f>
        <v>756202</v>
      </c>
    </row>
    <row r="13" spans="1:33" ht="22.5" customHeight="1" x14ac:dyDescent="0.25">
      <c r="A13" s="23" t="s">
        <v>33</v>
      </c>
      <c r="B13" s="9">
        <v>400</v>
      </c>
      <c r="C13" s="5" t="s">
        <v>9</v>
      </c>
      <c r="D13" s="11" t="s">
        <v>10</v>
      </c>
      <c r="E13" s="12">
        <v>9910000020</v>
      </c>
      <c r="F13" s="11" t="s">
        <v>70</v>
      </c>
      <c r="G13" s="75">
        <f>G14+G15</f>
        <v>756202</v>
      </c>
    </row>
    <row r="14" spans="1:33" ht="22.5" customHeight="1" x14ac:dyDescent="0.25">
      <c r="A14" s="23" t="s">
        <v>33</v>
      </c>
      <c r="B14" s="9">
        <v>400</v>
      </c>
      <c r="C14" s="5" t="s">
        <v>9</v>
      </c>
      <c r="D14" s="11" t="s">
        <v>10</v>
      </c>
      <c r="E14" s="12">
        <v>9910000020</v>
      </c>
      <c r="F14" s="11" t="s">
        <v>35</v>
      </c>
      <c r="G14" s="75">
        <v>580800</v>
      </c>
    </row>
    <row r="15" spans="1:33" ht="43.5" customHeight="1" x14ac:dyDescent="0.25">
      <c r="A15" s="24" t="s">
        <v>34</v>
      </c>
      <c r="B15" s="9">
        <v>400</v>
      </c>
      <c r="C15" s="5" t="s">
        <v>9</v>
      </c>
      <c r="D15" s="11" t="s">
        <v>10</v>
      </c>
      <c r="E15" s="12">
        <v>9910000020</v>
      </c>
      <c r="F15" s="11" t="s">
        <v>36</v>
      </c>
      <c r="G15" s="75">
        <v>175402</v>
      </c>
    </row>
    <row r="16" spans="1:33" ht="43.5" hidden="1" customHeight="1" x14ac:dyDescent="0.2">
      <c r="A16" s="37" t="s">
        <v>76</v>
      </c>
      <c r="B16" s="9">
        <v>400</v>
      </c>
      <c r="C16" s="5" t="s">
        <v>9</v>
      </c>
      <c r="D16" s="11" t="s">
        <v>10</v>
      </c>
      <c r="E16" s="12" t="s">
        <v>61</v>
      </c>
      <c r="F16" s="11" t="s">
        <v>12</v>
      </c>
      <c r="G16" s="75">
        <f>G17</f>
        <v>0</v>
      </c>
    </row>
    <row r="17" spans="1:8" ht="43.5" hidden="1" customHeight="1" x14ac:dyDescent="0.2">
      <c r="A17" s="37" t="s">
        <v>76</v>
      </c>
      <c r="B17" s="9">
        <v>400</v>
      </c>
      <c r="C17" s="5" t="s">
        <v>9</v>
      </c>
      <c r="D17" s="11" t="s">
        <v>10</v>
      </c>
      <c r="E17" s="12" t="s">
        <v>61</v>
      </c>
      <c r="F17" s="11" t="s">
        <v>70</v>
      </c>
      <c r="G17" s="75">
        <f>G18+G19</f>
        <v>0</v>
      </c>
    </row>
    <row r="18" spans="1:8" ht="27" hidden="1" customHeight="1" x14ac:dyDescent="0.25">
      <c r="A18" s="23" t="s">
        <v>33</v>
      </c>
      <c r="B18" s="9">
        <v>400</v>
      </c>
      <c r="C18" s="5" t="s">
        <v>9</v>
      </c>
      <c r="D18" s="11" t="s">
        <v>10</v>
      </c>
      <c r="E18" s="12" t="s">
        <v>61</v>
      </c>
      <c r="F18" s="11" t="s">
        <v>35</v>
      </c>
      <c r="G18" s="75">
        <v>0</v>
      </c>
    </row>
    <row r="19" spans="1:8" ht="43.5" hidden="1" customHeight="1" x14ac:dyDescent="0.25">
      <c r="A19" s="24" t="s">
        <v>34</v>
      </c>
      <c r="B19" s="9">
        <v>400</v>
      </c>
      <c r="C19" s="5" t="s">
        <v>9</v>
      </c>
      <c r="D19" s="11" t="s">
        <v>10</v>
      </c>
      <c r="E19" s="12" t="s">
        <v>61</v>
      </c>
      <c r="F19" s="11" t="s">
        <v>36</v>
      </c>
      <c r="G19" s="75">
        <v>0</v>
      </c>
    </row>
    <row r="20" spans="1:8" s="14" customFormat="1" ht="60" x14ac:dyDescent="0.2">
      <c r="A20" s="51" t="s">
        <v>13</v>
      </c>
      <c r="B20" s="9">
        <v>400</v>
      </c>
      <c r="C20" s="15" t="s">
        <v>9</v>
      </c>
      <c r="D20" s="15" t="s">
        <v>14</v>
      </c>
      <c r="E20" s="52"/>
      <c r="F20" s="52"/>
      <c r="G20" s="76">
        <f>G21+G25+G28+G32+G35+G39</f>
        <v>2843644.58</v>
      </c>
    </row>
    <row r="21" spans="1:8" s="14" customFormat="1" ht="63.75" customHeight="1" x14ac:dyDescent="0.2">
      <c r="A21" s="22" t="s">
        <v>11</v>
      </c>
      <c r="B21" s="9">
        <v>400</v>
      </c>
      <c r="C21" s="5" t="s">
        <v>9</v>
      </c>
      <c r="D21" s="11" t="s">
        <v>14</v>
      </c>
      <c r="E21" s="11" t="s">
        <v>65</v>
      </c>
      <c r="F21" s="11" t="s">
        <v>12</v>
      </c>
      <c r="G21" s="75">
        <f>G22</f>
        <v>2298091</v>
      </c>
    </row>
    <row r="22" spans="1:8" s="14" customFormat="1" ht="63.75" customHeight="1" x14ac:dyDescent="0.2">
      <c r="A22" s="22" t="s">
        <v>11</v>
      </c>
      <c r="B22" s="9">
        <v>400</v>
      </c>
      <c r="C22" s="5" t="s">
        <v>9</v>
      </c>
      <c r="D22" s="11" t="s">
        <v>14</v>
      </c>
      <c r="E22" s="11" t="s">
        <v>65</v>
      </c>
      <c r="F22" s="11" t="s">
        <v>70</v>
      </c>
      <c r="G22" s="75">
        <f>G23+G24</f>
        <v>2298091</v>
      </c>
    </row>
    <row r="23" spans="1:8" s="14" customFormat="1" ht="30" customHeight="1" x14ac:dyDescent="0.25">
      <c r="A23" s="24" t="s">
        <v>33</v>
      </c>
      <c r="B23" s="9">
        <v>400</v>
      </c>
      <c r="C23" s="5" t="s">
        <v>9</v>
      </c>
      <c r="D23" s="11" t="s">
        <v>14</v>
      </c>
      <c r="E23" s="11" t="s">
        <v>65</v>
      </c>
      <c r="F23" s="11" t="s">
        <v>35</v>
      </c>
      <c r="G23" s="75">
        <v>1765047</v>
      </c>
    </row>
    <row r="24" spans="1:8" s="14" customFormat="1" ht="42" customHeight="1" x14ac:dyDescent="0.25">
      <c r="A24" s="24" t="s">
        <v>34</v>
      </c>
      <c r="B24" s="9">
        <v>400</v>
      </c>
      <c r="C24" s="5" t="s">
        <v>9</v>
      </c>
      <c r="D24" s="11" t="s">
        <v>14</v>
      </c>
      <c r="E24" s="11" t="s">
        <v>65</v>
      </c>
      <c r="F24" s="11" t="s">
        <v>36</v>
      </c>
      <c r="G24" s="75">
        <v>533044</v>
      </c>
    </row>
    <row r="25" spans="1:8" s="14" customFormat="1" ht="34.9" customHeight="1" x14ac:dyDescent="0.2">
      <c r="A25" s="22" t="s">
        <v>15</v>
      </c>
      <c r="B25" s="9">
        <v>400</v>
      </c>
      <c r="C25" s="5" t="s">
        <v>9</v>
      </c>
      <c r="D25" s="11" t="s">
        <v>14</v>
      </c>
      <c r="E25" s="11" t="s">
        <v>65</v>
      </c>
      <c r="F25" s="11" t="s">
        <v>16</v>
      </c>
      <c r="G25" s="75">
        <f>G26+G27</f>
        <v>304692</v>
      </c>
      <c r="H25" s="16"/>
    </row>
    <row r="26" spans="1:8" s="14" customFormat="1" ht="17.25" customHeight="1" x14ac:dyDescent="0.25">
      <c r="A26" s="25" t="s">
        <v>37</v>
      </c>
      <c r="B26" s="9">
        <v>400</v>
      </c>
      <c r="C26" s="5" t="s">
        <v>9</v>
      </c>
      <c r="D26" s="11" t="s">
        <v>14</v>
      </c>
      <c r="E26" s="11" t="s">
        <v>65</v>
      </c>
      <c r="F26" s="11" t="s">
        <v>38</v>
      </c>
      <c r="G26" s="75">
        <v>268082</v>
      </c>
      <c r="H26" s="16"/>
    </row>
    <row r="27" spans="1:8" s="14" customFormat="1" ht="17.25" customHeight="1" x14ac:dyDescent="0.25">
      <c r="A27" s="29" t="s">
        <v>55</v>
      </c>
      <c r="B27" s="9">
        <v>400</v>
      </c>
      <c r="C27" s="5" t="s">
        <v>9</v>
      </c>
      <c r="D27" s="11" t="s">
        <v>14</v>
      </c>
      <c r="E27" s="11" t="s">
        <v>65</v>
      </c>
      <c r="F27" s="11" t="s">
        <v>54</v>
      </c>
      <c r="G27" s="75">
        <v>36610</v>
      </c>
      <c r="H27" s="31"/>
    </row>
    <row r="28" spans="1:8" s="14" customFormat="1" ht="21" customHeight="1" x14ac:dyDescent="0.2">
      <c r="A28" s="66" t="s">
        <v>25</v>
      </c>
      <c r="B28" s="9">
        <v>400</v>
      </c>
      <c r="C28" s="5" t="s">
        <v>9</v>
      </c>
      <c r="D28" s="11" t="s">
        <v>14</v>
      </c>
      <c r="E28" s="11" t="s">
        <v>65</v>
      </c>
      <c r="F28" s="11" t="s">
        <v>17</v>
      </c>
      <c r="G28" s="75">
        <f>G29</f>
        <v>4560</v>
      </c>
      <c r="H28" s="16"/>
    </row>
    <row r="29" spans="1:8" s="14" customFormat="1" ht="21" customHeight="1" x14ac:dyDescent="0.2">
      <c r="A29" s="66" t="s">
        <v>25</v>
      </c>
      <c r="B29" s="9">
        <v>400</v>
      </c>
      <c r="C29" s="5" t="s">
        <v>9</v>
      </c>
      <c r="D29" s="11" t="s">
        <v>14</v>
      </c>
      <c r="E29" s="11" t="s">
        <v>65</v>
      </c>
      <c r="F29" s="11" t="s">
        <v>79</v>
      </c>
      <c r="G29" s="75">
        <f>G30+G31</f>
        <v>4560</v>
      </c>
      <c r="H29" s="16"/>
    </row>
    <row r="30" spans="1:8" s="14" customFormat="1" ht="21" customHeight="1" x14ac:dyDescent="0.25">
      <c r="A30" s="23" t="s">
        <v>39</v>
      </c>
      <c r="B30" s="9">
        <v>400</v>
      </c>
      <c r="C30" s="5" t="s">
        <v>9</v>
      </c>
      <c r="D30" s="11" t="s">
        <v>14</v>
      </c>
      <c r="E30" s="11" t="s">
        <v>65</v>
      </c>
      <c r="F30" s="11" t="s">
        <v>41</v>
      </c>
      <c r="G30" s="75">
        <v>0</v>
      </c>
      <c r="H30" s="16"/>
    </row>
    <row r="31" spans="1:8" s="14" customFormat="1" ht="21" customHeight="1" x14ac:dyDescent="0.25">
      <c r="A31" s="23" t="s">
        <v>40</v>
      </c>
      <c r="B31" s="9">
        <v>400</v>
      </c>
      <c r="C31" s="5" t="s">
        <v>9</v>
      </c>
      <c r="D31" s="11" t="s">
        <v>14</v>
      </c>
      <c r="E31" s="11" t="s">
        <v>65</v>
      </c>
      <c r="F31" s="11" t="s">
        <v>42</v>
      </c>
      <c r="G31" s="75">
        <v>4560</v>
      </c>
      <c r="H31" s="16"/>
    </row>
    <row r="32" spans="1:8" s="14" customFormat="1" ht="75.75" customHeight="1" x14ac:dyDescent="0.2">
      <c r="A32" s="37" t="s">
        <v>74</v>
      </c>
      <c r="B32" s="9">
        <v>400</v>
      </c>
      <c r="C32" s="5" t="s">
        <v>9</v>
      </c>
      <c r="D32" s="11" t="s">
        <v>14</v>
      </c>
      <c r="E32" s="11" t="s">
        <v>73</v>
      </c>
      <c r="F32" s="11" t="s">
        <v>16</v>
      </c>
      <c r="G32" s="75">
        <f>G33</f>
        <v>0</v>
      </c>
      <c r="H32" s="16"/>
    </row>
    <row r="33" spans="1:8" s="14" customFormat="1" ht="29.25" customHeight="1" x14ac:dyDescent="0.2">
      <c r="A33" s="22" t="s">
        <v>15</v>
      </c>
      <c r="B33" s="9">
        <v>400</v>
      </c>
      <c r="C33" s="5" t="s">
        <v>9</v>
      </c>
      <c r="D33" s="11" t="s">
        <v>14</v>
      </c>
      <c r="E33" s="11" t="s">
        <v>73</v>
      </c>
      <c r="F33" s="11" t="s">
        <v>68</v>
      </c>
      <c r="G33" s="75">
        <f>G34</f>
        <v>0</v>
      </c>
      <c r="H33" s="16"/>
    </row>
    <row r="34" spans="1:8" s="14" customFormat="1" ht="29.25" customHeight="1" x14ac:dyDescent="0.25">
      <c r="A34" s="25" t="s">
        <v>37</v>
      </c>
      <c r="B34" s="9">
        <v>400</v>
      </c>
      <c r="C34" s="5" t="s">
        <v>9</v>
      </c>
      <c r="D34" s="11" t="s">
        <v>14</v>
      </c>
      <c r="E34" s="11" t="s">
        <v>73</v>
      </c>
      <c r="F34" s="11" t="s">
        <v>38</v>
      </c>
      <c r="G34" s="75">
        <v>0</v>
      </c>
      <c r="H34" s="16"/>
    </row>
    <row r="35" spans="1:8" s="14" customFormat="1" ht="75.75" hidden="1" customHeight="1" x14ac:dyDescent="0.2">
      <c r="A35" s="37" t="s">
        <v>74</v>
      </c>
      <c r="B35" s="9">
        <v>400</v>
      </c>
      <c r="C35" s="5" t="s">
        <v>9</v>
      </c>
      <c r="D35" s="11" t="s">
        <v>14</v>
      </c>
      <c r="E35" s="11" t="s">
        <v>64</v>
      </c>
      <c r="F35" s="11" t="s">
        <v>12</v>
      </c>
      <c r="G35" s="75">
        <f>G36</f>
        <v>0</v>
      </c>
      <c r="H35" s="16"/>
    </row>
    <row r="36" spans="1:8" s="14" customFormat="1" ht="29.25" hidden="1" customHeight="1" x14ac:dyDescent="0.25">
      <c r="A36" s="24" t="s">
        <v>33</v>
      </c>
      <c r="B36" s="9">
        <v>400</v>
      </c>
      <c r="C36" s="5" t="s">
        <v>9</v>
      </c>
      <c r="D36" s="11" t="s">
        <v>14</v>
      </c>
      <c r="E36" s="11" t="s">
        <v>64</v>
      </c>
      <c r="F36" s="11" t="s">
        <v>70</v>
      </c>
      <c r="G36" s="75">
        <f>G37+G38</f>
        <v>0</v>
      </c>
      <c r="H36" s="16"/>
    </row>
    <row r="37" spans="1:8" s="14" customFormat="1" ht="29.25" hidden="1" customHeight="1" x14ac:dyDescent="0.25">
      <c r="A37" s="24" t="s">
        <v>33</v>
      </c>
      <c r="B37" s="9">
        <v>400</v>
      </c>
      <c r="C37" s="5" t="s">
        <v>9</v>
      </c>
      <c r="D37" s="11" t="s">
        <v>14</v>
      </c>
      <c r="E37" s="11" t="s">
        <v>64</v>
      </c>
      <c r="F37" s="11" t="s">
        <v>35</v>
      </c>
      <c r="G37" s="75">
        <v>0</v>
      </c>
      <c r="H37" s="16"/>
    </row>
    <row r="38" spans="1:8" s="14" customFormat="1" ht="42.75" hidden="1" customHeight="1" x14ac:dyDescent="0.25">
      <c r="A38" s="24" t="s">
        <v>34</v>
      </c>
      <c r="B38" s="9">
        <v>400</v>
      </c>
      <c r="C38" s="5" t="s">
        <v>9</v>
      </c>
      <c r="D38" s="11" t="s">
        <v>14</v>
      </c>
      <c r="E38" s="11" t="s">
        <v>64</v>
      </c>
      <c r="F38" s="11" t="s">
        <v>36</v>
      </c>
      <c r="G38" s="75">
        <v>0</v>
      </c>
      <c r="H38" s="16"/>
    </row>
    <row r="39" spans="1:8" s="14" customFormat="1" ht="27" customHeight="1" x14ac:dyDescent="0.25">
      <c r="A39" s="29" t="s">
        <v>57</v>
      </c>
      <c r="B39" s="28">
        <v>400</v>
      </c>
      <c r="C39" s="5" t="s">
        <v>9</v>
      </c>
      <c r="D39" s="11" t="s">
        <v>14</v>
      </c>
      <c r="E39" s="11"/>
      <c r="F39" s="11"/>
      <c r="G39" s="75">
        <f>G40</f>
        <v>236301.58</v>
      </c>
      <c r="H39" s="16"/>
    </row>
    <row r="40" spans="1:8" s="14" customFormat="1" ht="27" customHeight="1" x14ac:dyDescent="0.25">
      <c r="A40" s="29" t="s">
        <v>57</v>
      </c>
      <c r="B40" s="28">
        <v>400</v>
      </c>
      <c r="C40" s="5" t="s">
        <v>9</v>
      </c>
      <c r="D40" s="11" t="s">
        <v>14</v>
      </c>
      <c r="E40" s="11" t="s">
        <v>58</v>
      </c>
      <c r="F40" s="11" t="s">
        <v>17</v>
      </c>
      <c r="G40" s="75">
        <f>G41</f>
        <v>236301.58</v>
      </c>
      <c r="H40" s="16"/>
    </row>
    <row r="41" spans="1:8" s="14" customFormat="1" ht="21" customHeight="1" x14ac:dyDescent="0.2">
      <c r="A41" s="36" t="s">
        <v>25</v>
      </c>
      <c r="B41" s="28">
        <v>400</v>
      </c>
      <c r="C41" s="5" t="s">
        <v>9</v>
      </c>
      <c r="D41" s="11" t="s">
        <v>14</v>
      </c>
      <c r="E41" s="11" t="s">
        <v>58</v>
      </c>
      <c r="F41" s="11" t="s">
        <v>59</v>
      </c>
      <c r="G41" s="75">
        <v>236301.58</v>
      </c>
      <c r="H41" s="16"/>
    </row>
    <row r="42" spans="1:8" ht="39" customHeight="1" x14ac:dyDescent="0.25">
      <c r="A42" s="49" t="s">
        <v>52</v>
      </c>
      <c r="B42" s="9">
        <v>400</v>
      </c>
      <c r="C42" s="17" t="s">
        <v>9</v>
      </c>
      <c r="D42" s="17" t="s">
        <v>18</v>
      </c>
      <c r="E42" s="53"/>
      <c r="F42" s="53"/>
      <c r="G42" s="75">
        <f>G43</f>
        <v>18066.419999999998</v>
      </c>
    </row>
    <row r="43" spans="1:8" ht="19.899999999999999" customHeight="1" x14ac:dyDescent="0.2">
      <c r="A43" s="67" t="s">
        <v>20</v>
      </c>
      <c r="B43" s="9">
        <v>400</v>
      </c>
      <c r="C43" s="5" t="s">
        <v>9</v>
      </c>
      <c r="D43" s="11" t="s">
        <v>18</v>
      </c>
      <c r="E43" s="11" t="s">
        <v>19</v>
      </c>
      <c r="F43" s="11" t="s">
        <v>21</v>
      </c>
      <c r="G43" s="75">
        <f>G44</f>
        <v>18066.419999999998</v>
      </c>
    </row>
    <row r="44" spans="1:8" ht="19.899999999999999" customHeight="1" x14ac:dyDescent="0.2">
      <c r="A44" s="26" t="s">
        <v>43</v>
      </c>
      <c r="B44" s="9">
        <v>400</v>
      </c>
      <c r="C44" s="5" t="s">
        <v>9</v>
      </c>
      <c r="D44" s="11" t="s">
        <v>18</v>
      </c>
      <c r="E44" s="11" t="s">
        <v>19</v>
      </c>
      <c r="F44" s="11" t="s">
        <v>44</v>
      </c>
      <c r="G44" s="75">
        <v>18066.419999999998</v>
      </c>
    </row>
    <row r="45" spans="1:8" ht="39" hidden="1" customHeight="1" x14ac:dyDescent="0.25">
      <c r="A45" s="49" t="s">
        <v>83</v>
      </c>
      <c r="B45" s="9">
        <v>400</v>
      </c>
      <c r="C45" s="17" t="s">
        <v>9</v>
      </c>
      <c r="D45" s="17" t="s">
        <v>80</v>
      </c>
      <c r="E45" s="53"/>
      <c r="F45" s="53"/>
      <c r="G45" s="75">
        <f>G46</f>
        <v>0</v>
      </c>
    </row>
    <row r="46" spans="1:8" ht="19.899999999999999" hidden="1" customHeight="1" x14ac:dyDescent="0.2">
      <c r="A46" s="67" t="s">
        <v>20</v>
      </c>
      <c r="B46" s="9">
        <v>400</v>
      </c>
      <c r="C46" s="5" t="s">
        <v>9</v>
      </c>
      <c r="D46" s="11" t="s">
        <v>80</v>
      </c>
      <c r="E46" s="11" t="s">
        <v>82</v>
      </c>
      <c r="F46" s="11" t="s">
        <v>17</v>
      </c>
      <c r="G46" s="75">
        <f>G47</f>
        <v>0</v>
      </c>
    </row>
    <row r="47" spans="1:8" ht="19.899999999999999" hidden="1" customHeight="1" x14ac:dyDescent="0.2">
      <c r="A47" s="26" t="s">
        <v>43</v>
      </c>
      <c r="B47" s="9">
        <v>400</v>
      </c>
      <c r="C47" s="5" t="s">
        <v>9</v>
      </c>
      <c r="D47" s="11" t="s">
        <v>80</v>
      </c>
      <c r="E47" s="11" t="s">
        <v>82</v>
      </c>
      <c r="F47" s="11" t="s">
        <v>81</v>
      </c>
      <c r="G47" s="75">
        <v>0</v>
      </c>
    </row>
    <row r="48" spans="1:8" ht="15.75" x14ac:dyDescent="0.25">
      <c r="A48" s="49" t="s">
        <v>22</v>
      </c>
      <c r="B48" s="9">
        <v>400</v>
      </c>
      <c r="C48" s="17" t="s">
        <v>9</v>
      </c>
      <c r="D48" s="17" t="s">
        <v>23</v>
      </c>
      <c r="E48" s="53"/>
      <c r="F48" s="53"/>
      <c r="G48" s="75">
        <f t="shared" ref="G48:G50" si="0">G49</f>
        <v>15000</v>
      </c>
    </row>
    <row r="49" spans="1:8" ht="22.5" customHeight="1" x14ac:dyDescent="0.2">
      <c r="A49" s="26" t="s">
        <v>25</v>
      </c>
      <c r="B49" s="9">
        <v>400</v>
      </c>
      <c r="C49" s="17" t="s">
        <v>9</v>
      </c>
      <c r="D49" s="11" t="s">
        <v>23</v>
      </c>
      <c r="E49" s="11" t="s">
        <v>24</v>
      </c>
      <c r="F49" s="11"/>
      <c r="G49" s="75">
        <f t="shared" si="0"/>
        <v>15000</v>
      </c>
    </row>
    <row r="50" spans="1:8" ht="15.75" x14ac:dyDescent="0.2">
      <c r="A50" s="26" t="s">
        <v>25</v>
      </c>
      <c r="B50" s="28">
        <v>400</v>
      </c>
      <c r="C50" s="17" t="s">
        <v>9</v>
      </c>
      <c r="D50" s="11" t="s">
        <v>23</v>
      </c>
      <c r="E50" s="11" t="s">
        <v>24</v>
      </c>
      <c r="F50" s="11" t="s">
        <v>17</v>
      </c>
      <c r="G50" s="75">
        <f t="shared" si="0"/>
        <v>15000</v>
      </c>
      <c r="H50" s="18"/>
    </row>
    <row r="51" spans="1:8" ht="15.75" x14ac:dyDescent="0.2">
      <c r="A51" s="33" t="s">
        <v>45</v>
      </c>
      <c r="B51" s="28">
        <v>400</v>
      </c>
      <c r="C51" s="17" t="s">
        <v>9</v>
      </c>
      <c r="D51" s="11" t="s">
        <v>23</v>
      </c>
      <c r="E51" s="11" t="s">
        <v>24</v>
      </c>
      <c r="F51" s="11" t="s">
        <v>59</v>
      </c>
      <c r="G51" s="75">
        <v>15000</v>
      </c>
      <c r="H51" s="18"/>
    </row>
    <row r="52" spans="1:8" ht="15.75" x14ac:dyDescent="0.25">
      <c r="A52" s="68" t="s">
        <v>26</v>
      </c>
      <c r="B52" s="9">
        <v>400</v>
      </c>
      <c r="C52" s="15" t="s">
        <v>9</v>
      </c>
      <c r="D52" s="15" t="s">
        <v>27</v>
      </c>
      <c r="E52" s="52"/>
      <c r="F52" s="52"/>
      <c r="G52" s="76">
        <f>G53+G61+G65</f>
        <v>21000</v>
      </c>
      <c r="H52" s="18"/>
    </row>
    <row r="53" spans="1:8" s="14" customFormat="1" ht="31.5" customHeight="1" x14ac:dyDescent="0.25">
      <c r="A53" s="68" t="s">
        <v>26</v>
      </c>
      <c r="B53" s="9">
        <v>400</v>
      </c>
      <c r="C53" s="15" t="s">
        <v>9</v>
      </c>
      <c r="D53" s="15" t="s">
        <v>27</v>
      </c>
      <c r="E53" s="52"/>
      <c r="F53" s="52"/>
      <c r="G53" s="76">
        <f>G54+G58</f>
        <v>17000</v>
      </c>
    </row>
    <row r="54" spans="1:8" s="14" customFormat="1" ht="39" customHeight="1" x14ac:dyDescent="0.2">
      <c r="A54" s="22" t="s">
        <v>15</v>
      </c>
      <c r="B54" s="9">
        <v>400</v>
      </c>
      <c r="C54" s="15" t="s">
        <v>9</v>
      </c>
      <c r="D54" s="11" t="s">
        <v>27</v>
      </c>
      <c r="E54" s="11" t="s">
        <v>78</v>
      </c>
      <c r="F54" s="11" t="s">
        <v>16</v>
      </c>
      <c r="G54" s="75">
        <f>G55</f>
        <v>17000</v>
      </c>
    </row>
    <row r="55" spans="1:8" s="14" customFormat="1" ht="39" customHeight="1" x14ac:dyDescent="0.2">
      <c r="A55" s="22" t="s">
        <v>15</v>
      </c>
      <c r="B55" s="9">
        <v>400</v>
      </c>
      <c r="C55" s="15" t="s">
        <v>9</v>
      </c>
      <c r="D55" s="11" t="s">
        <v>27</v>
      </c>
      <c r="E55" s="11" t="s">
        <v>78</v>
      </c>
      <c r="F55" s="11" t="s">
        <v>68</v>
      </c>
      <c r="G55" s="75">
        <f>G56+G57</f>
        <v>17000</v>
      </c>
    </row>
    <row r="56" spans="1:8" s="14" customFormat="1" ht="15.75" x14ac:dyDescent="0.25">
      <c r="A56" s="24" t="s">
        <v>46</v>
      </c>
      <c r="B56" s="9">
        <v>400</v>
      </c>
      <c r="C56" s="15" t="s">
        <v>9</v>
      </c>
      <c r="D56" s="11" t="s">
        <v>27</v>
      </c>
      <c r="E56" s="11" t="s">
        <v>78</v>
      </c>
      <c r="F56" s="11" t="s">
        <v>38</v>
      </c>
      <c r="G56" s="75">
        <v>15500</v>
      </c>
    </row>
    <row r="57" spans="1:8" s="14" customFormat="1" ht="15.75" x14ac:dyDescent="0.25">
      <c r="A57" s="30" t="s">
        <v>72</v>
      </c>
      <c r="B57" s="9">
        <v>400</v>
      </c>
      <c r="C57" s="15" t="s">
        <v>9</v>
      </c>
      <c r="D57" s="11" t="s">
        <v>27</v>
      </c>
      <c r="E57" s="11" t="s">
        <v>78</v>
      </c>
      <c r="F57" s="11" t="s">
        <v>54</v>
      </c>
      <c r="G57" s="75">
        <v>1500</v>
      </c>
    </row>
    <row r="58" spans="1:8" s="14" customFormat="1" ht="39" customHeight="1" x14ac:dyDescent="0.2">
      <c r="A58" s="66" t="s">
        <v>25</v>
      </c>
      <c r="B58" s="9">
        <v>400</v>
      </c>
      <c r="C58" s="15" t="s">
        <v>9</v>
      </c>
      <c r="D58" s="11" t="s">
        <v>27</v>
      </c>
      <c r="E58" s="11" t="s">
        <v>78</v>
      </c>
      <c r="F58" s="11" t="s">
        <v>17</v>
      </c>
      <c r="G58" s="75">
        <f>G59</f>
        <v>0</v>
      </c>
    </row>
    <row r="59" spans="1:8" s="14" customFormat="1" ht="39" customHeight="1" x14ac:dyDescent="0.2">
      <c r="A59" s="66" t="s">
        <v>25</v>
      </c>
      <c r="B59" s="9">
        <v>400</v>
      </c>
      <c r="C59" s="15" t="s">
        <v>9</v>
      </c>
      <c r="D59" s="11" t="s">
        <v>27</v>
      </c>
      <c r="E59" s="11" t="s">
        <v>78</v>
      </c>
      <c r="F59" s="11" t="s">
        <v>79</v>
      </c>
      <c r="G59" s="75">
        <f>G60</f>
        <v>0</v>
      </c>
    </row>
    <row r="60" spans="1:8" s="14" customFormat="1" ht="15.75" x14ac:dyDescent="0.25">
      <c r="A60" s="23" t="s">
        <v>39</v>
      </c>
      <c r="B60" s="9">
        <v>400</v>
      </c>
      <c r="C60" s="15" t="s">
        <v>9</v>
      </c>
      <c r="D60" s="11" t="s">
        <v>27</v>
      </c>
      <c r="E60" s="11" t="s">
        <v>78</v>
      </c>
      <c r="F60" s="11" t="s">
        <v>41</v>
      </c>
      <c r="G60" s="75">
        <v>0</v>
      </c>
    </row>
    <row r="61" spans="1:8" s="14" customFormat="1" ht="31.5" customHeight="1" x14ac:dyDescent="0.25">
      <c r="A61" s="68" t="s">
        <v>26</v>
      </c>
      <c r="B61" s="9">
        <v>400</v>
      </c>
      <c r="C61" s="15" t="s">
        <v>9</v>
      </c>
      <c r="D61" s="15" t="s">
        <v>27</v>
      </c>
      <c r="E61" s="52"/>
      <c r="F61" s="52"/>
      <c r="G61" s="76">
        <f t="shared" ref="G61:G63" si="1">G62</f>
        <v>2000</v>
      </c>
    </row>
    <row r="62" spans="1:8" s="14" customFormat="1" ht="39" customHeight="1" x14ac:dyDescent="0.2">
      <c r="A62" s="22" t="s">
        <v>15</v>
      </c>
      <c r="B62" s="9">
        <v>400</v>
      </c>
      <c r="C62" s="15" t="s">
        <v>9</v>
      </c>
      <c r="D62" s="11" t="s">
        <v>27</v>
      </c>
      <c r="E62" s="11" t="s">
        <v>77</v>
      </c>
      <c r="F62" s="11" t="s">
        <v>16</v>
      </c>
      <c r="G62" s="75">
        <f t="shared" si="1"/>
        <v>2000</v>
      </c>
    </row>
    <row r="63" spans="1:8" s="14" customFormat="1" ht="39" customHeight="1" x14ac:dyDescent="0.2">
      <c r="A63" s="22" t="s">
        <v>15</v>
      </c>
      <c r="B63" s="9">
        <v>400</v>
      </c>
      <c r="C63" s="15" t="s">
        <v>9</v>
      </c>
      <c r="D63" s="11" t="s">
        <v>27</v>
      </c>
      <c r="E63" s="11" t="s">
        <v>77</v>
      </c>
      <c r="F63" s="11" t="s">
        <v>68</v>
      </c>
      <c r="G63" s="75">
        <f t="shared" si="1"/>
        <v>2000</v>
      </c>
    </row>
    <row r="64" spans="1:8" s="14" customFormat="1" ht="15.75" x14ac:dyDescent="0.25">
      <c r="A64" s="24" t="s">
        <v>46</v>
      </c>
      <c r="B64" s="9">
        <v>400</v>
      </c>
      <c r="C64" s="15" t="s">
        <v>9</v>
      </c>
      <c r="D64" s="11" t="s">
        <v>27</v>
      </c>
      <c r="E64" s="11" t="s">
        <v>77</v>
      </c>
      <c r="F64" s="11" t="s">
        <v>38</v>
      </c>
      <c r="G64" s="75">
        <v>2000</v>
      </c>
    </row>
    <row r="65" spans="1:7" s="14" customFormat="1" ht="31.5" customHeight="1" x14ac:dyDescent="0.25">
      <c r="A65" s="68" t="s">
        <v>26</v>
      </c>
      <c r="B65" s="9">
        <v>400</v>
      </c>
      <c r="C65" s="15" t="s">
        <v>9</v>
      </c>
      <c r="D65" s="15" t="s">
        <v>27</v>
      </c>
      <c r="E65" s="52"/>
      <c r="F65" s="52"/>
      <c r="G65" s="76">
        <f t="shared" ref="G65:G66" si="2">G66</f>
        <v>2000</v>
      </c>
    </row>
    <row r="66" spans="1:7" s="14" customFormat="1" ht="39" customHeight="1" x14ac:dyDescent="0.2">
      <c r="A66" s="22" t="s">
        <v>15</v>
      </c>
      <c r="B66" s="9">
        <v>400</v>
      </c>
      <c r="C66" s="15" t="s">
        <v>9</v>
      </c>
      <c r="D66" s="11" t="s">
        <v>27</v>
      </c>
      <c r="E66" s="11" t="s">
        <v>75</v>
      </c>
      <c r="F66" s="11" t="s">
        <v>16</v>
      </c>
      <c r="G66" s="75">
        <f t="shared" si="2"/>
        <v>2000</v>
      </c>
    </row>
    <row r="67" spans="1:7" s="14" customFormat="1" ht="39" customHeight="1" x14ac:dyDescent="0.2">
      <c r="A67" s="22" t="s">
        <v>15</v>
      </c>
      <c r="B67" s="9">
        <v>400</v>
      </c>
      <c r="C67" s="15" t="s">
        <v>9</v>
      </c>
      <c r="D67" s="11" t="s">
        <v>27</v>
      </c>
      <c r="E67" s="11" t="s">
        <v>75</v>
      </c>
      <c r="F67" s="11" t="s">
        <v>68</v>
      </c>
      <c r="G67" s="75">
        <f>G68</f>
        <v>2000</v>
      </c>
    </row>
    <row r="68" spans="1:7" s="14" customFormat="1" ht="15.75" x14ac:dyDescent="0.25">
      <c r="A68" s="24" t="s">
        <v>46</v>
      </c>
      <c r="B68" s="9">
        <v>400</v>
      </c>
      <c r="C68" s="15" t="s">
        <v>9</v>
      </c>
      <c r="D68" s="11" t="s">
        <v>27</v>
      </c>
      <c r="E68" s="11" t="s">
        <v>75</v>
      </c>
      <c r="F68" s="11" t="s">
        <v>38</v>
      </c>
      <c r="G68" s="75">
        <v>2000</v>
      </c>
    </row>
    <row r="69" spans="1:7" ht="15.75" x14ac:dyDescent="0.2">
      <c r="A69" s="54" t="s">
        <v>49</v>
      </c>
      <c r="B69" s="55">
        <v>400</v>
      </c>
      <c r="C69" s="56" t="s">
        <v>10</v>
      </c>
      <c r="D69" s="57"/>
      <c r="E69" s="58"/>
      <c r="F69" s="58"/>
      <c r="G69" s="77">
        <f>G70</f>
        <v>229200</v>
      </c>
    </row>
    <row r="70" spans="1:7" ht="21" customHeight="1" x14ac:dyDescent="0.25">
      <c r="A70" s="59" t="s">
        <v>47</v>
      </c>
      <c r="B70" s="9">
        <v>400</v>
      </c>
      <c r="C70" s="15" t="s">
        <v>10</v>
      </c>
      <c r="D70" s="15" t="s">
        <v>28</v>
      </c>
      <c r="E70" s="58"/>
      <c r="F70" s="58"/>
      <c r="G70" s="76">
        <f>G71+G75</f>
        <v>229200</v>
      </c>
    </row>
    <row r="71" spans="1:7" s="13" customFormat="1" ht="57.75" customHeight="1" x14ac:dyDescent="0.25">
      <c r="A71" s="27" t="s">
        <v>11</v>
      </c>
      <c r="B71" s="9">
        <v>400</v>
      </c>
      <c r="C71" s="19" t="s">
        <v>10</v>
      </c>
      <c r="D71" s="20" t="s">
        <v>28</v>
      </c>
      <c r="E71" s="20" t="s">
        <v>66</v>
      </c>
      <c r="F71" s="20" t="s">
        <v>12</v>
      </c>
      <c r="G71" s="78">
        <f>G72</f>
        <v>169320.4</v>
      </c>
    </row>
    <row r="72" spans="1:7" s="13" customFormat="1" ht="57.75" customHeight="1" x14ac:dyDescent="0.25">
      <c r="A72" s="27" t="s">
        <v>11</v>
      </c>
      <c r="B72" s="9">
        <v>400</v>
      </c>
      <c r="C72" s="19" t="s">
        <v>10</v>
      </c>
      <c r="D72" s="20" t="s">
        <v>28</v>
      </c>
      <c r="E72" s="20" t="s">
        <v>66</v>
      </c>
      <c r="F72" s="20" t="s">
        <v>70</v>
      </c>
      <c r="G72" s="78">
        <f>G73+G74</f>
        <v>169320.4</v>
      </c>
    </row>
    <row r="73" spans="1:7" s="13" customFormat="1" ht="30" x14ac:dyDescent="0.25">
      <c r="A73" s="24" t="s">
        <v>48</v>
      </c>
      <c r="B73" s="9">
        <v>400</v>
      </c>
      <c r="C73" s="15" t="s">
        <v>10</v>
      </c>
      <c r="D73" s="11" t="s">
        <v>28</v>
      </c>
      <c r="E73" s="20" t="s">
        <v>66</v>
      </c>
      <c r="F73" s="11" t="s">
        <v>35</v>
      </c>
      <c r="G73" s="74">
        <v>130046.39999999999</v>
      </c>
    </row>
    <row r="74" spans="1:7" s="13" customFormat="1" ht="49.5" customHeight="1" x14ac:dyDescent="0.25">
      <c r="A74" s="25" t="s">
        <v>34</v>
      </c>
      <c r="B74" s="9">
        <v>400</v>
      </c>
      <c r="C74" s="15" t="s">
        <v>10</v>
      </c>
      <c r="D74" s="11" t="s">
        <v>28</v>
      </c>
      <c r="E74" s="20" t="s">
        <v>66</v>
      </c>
      <c r="F74" s="11" t="s">
        <v>36</v>
      </c>
      <c r="G74" s="74">
        <v>39274</v>
      </c>
    </row>
    <row r="75" spans="1:7" s="13" customFormat="1" ht="30.75" customHeight="1" x14ac:dyDescent="0.25">
      <c r="A75" s="27" t="s">
        <v>15</v>
      </c>
      <c r="B75" s="9">
        <v>400</v>
      </c>
      <c r="C75" s="15" t="s">
        <v>10</v>
      </c>
      <c r="D75" s="11" t="s">
        <v>28</v>
      </c>
      <c r="E75" s="20" t="s">
        <v>66</v>
      </c>
      <c r="F75" s="11" t="s">
        <v>16</v>
      </c>
      <c r="G75" s="74">
        <f>G76</f>
        <v>59879.6</v>
      </c>
    </row>
    <row r="76" spans="1:7" s="13" customFormat="1" ht="30.75" customHeight="1" x14ac:dyDescent="0.25">
      <c r="A76" s="27" t="s">
        <v>15</v>
      </c>
      <c r="B76" s="9">
        <v>400</v>
      </c>
      <c r="C76" s="15" t="s">
        <v>10</v>
      </c>
      <c r="D76" s="11" t="s">
        <v>28</v>
      </c>
      <c r="E76" s="20" t="s">
        <v>66</v>
      </c>
      <c r="F76" s="11" t="s">
        <v>68</v>
      </c>
      <c r="G76" s="74">
        <f>G77+G78</f>
        <v>59879.6</v>
      </c>
    </row>
    <row r="77" spans="1:7" s="13" customFormat="1" ht="22.5" customHeight="1" x14ac:dyDescent="0.25">
      <c r="A77" s="25" t="s">
        <v>46</v>
      </c>
      <c r="B77" s="9">
        <v>400</v>
      </c>
      <c r="C77" s="15" t="s">
        <v>10</v>
      </c>
      <c r="D77" s="11" t="s">
        <v>28</v>
      </c>
      <c r="E77" s="20" t="s">
        <v>66</v>
      </c>
      <c r="F77" s="11" t="s">
        <v>38</v>
      </c>
      <c r="G77" s="74">
        <v>59879.6</v>
      </c>
    </row>
    <row r="78" spans="1:7" s="13" customFormat="1" ht="22.5" customHeight="1" x14ac:dyDescent="0.25">
      <c r="A78" s="30" t="s">
        <v>71</v>
      </c>
      <c r="B78" s="9">
        <v>400</v>
      </c>
      <c r="C78" s="15" t="s">
        <v>10</v>
      </c>
      <c r="D78" s="11" t="s">
        <v>28</v>
      </c>
      <c r="E78" s="20" t="s">
        <v>66</v>
      </c>
      <c r="F78" s="11" t="s">
        <v>54</v>
      </c>
      <c r="G78" s="74">
        <v>0</v>
      </c>
    </row>
    <row r="79" spans="1:7" ht="18.600000000000001" customHeight="1" x14ac:dyDescent="0.25">
      <c r="A79" s="69" t="s">
        <v>50</v>
      </c>
      <c r="B79" s="55">
        <v>400</v>
      </c>
      <c r="C79" s="60" t="s">
        <v>29</v>
      </c>
      <c r="D79" s="60"/>
      <c r="E79" s="61"/>
      <c r="F79" s="61"/>
      <c r="G79" s="79">
        <f t="shared" ref="G79:G81" si="3">G80</f>
        <v>145000</v>
      </c>
    </row>
    <row r="80" spans="1:7" ht="21.75" customHeight="1" x14ac:dyDescent="0.25">
      <c r="A80" s="70" t="s">
        <v>30</v>
      </c>
      <c r="B80" s="9">
        <v>400</v>
      </c>
      <c r="C80" s="15" t="s">
        <v>29</v>
      </c>
      <c r="D80" s="17" t="s">
        <v>28</v>
      </c>
      <c r="E80" s="62"/>
      <c r="F80" s="53"/>
      <c r="G80" s="75">
        <f t="shared" si="3"/>
        <v>145000</v>
      </c>
    </row>
    <row r="81" spans="1:8" ht="40.5" customHeight="1" x14ac:dyDescent="0.25">
      <c r="A81" s="27" t="s">
        <v>69</v>
      </c>
      <c r="B81" s="9">
        <v>400</v>
      </c>
      <c r="C81" s="11" t="s">
        <v>29</v>
      </c>
      <c r="D81" s="11" t="s">
        <v>28</v>
      </c>
      <c r="E81" s="11" t="s">
        <v>67</v>
      </c>
      <c r="F81" s="11" t="s">
        <v>16</v>
      </c>
      <c r="G81" s="75">
        <f t="shared" si="3"/>
        <v>145000</v>
      </c>
    </row>
    <row r="82" spans="1:8" ht="33.75" customHeight="1" x14ac:dyDescent="0.25">
      <c r="A82" s="27" t="s">
        <v>15</v>
      </c>
      <c r="B82" s="9">
        <v>400</v>
      </c>
      <c r="C82" s="11" t="s">
        <v>29</v>
      </c>
      <c r="D82" s="11" t="s">
        <v>28</v>
      </c>
      <c r="E82" s="11" t="s">
        <v>67</v>
      </c>
      <c r="F82" s="11" t="s">
        <v>68</v>
      </c>
      <c r="G82" s="75">
        <f>G83+G84</f>
        <v>145000</v>
      </c>
    </row>
    <row r="83" spans="1:8" ht="26.25" customHeight="1" x14ac:dyDescent="0.25">
      <c r="A83" s="30" t="s">
        <v>46</v>
      </c>
      <c r="B83" s="28">
        <v>400</v>
      </c>
      <c r="C83" s="11" t="s">
        <v>29</v>
      </c>
      <c r="D83" s="11" t="s">
        <v>28</v>
      </c>
      <c r="E83" s="11" t="s">
        <v>67</v>
      </c>
      <c r="F83" s="11" t="s">
        <v>38</v>
      </c>
      <c r="G83" s="75">
        <v>15110</v>
      </c>
    </row>
    <row r="84" spans="1:8" ht="19.5" customHeight="1" x14ac:dyDescent="0.25">
      <c r="A84" s="30" t="s">
        <v>72</v>
      </c>
      <c r="B84" s="28">
        <v>400</v>
      </c>
      <c r="C84" s="11" t="s">
        <v>29</v>
      </c>
      <c r="D84" s="11" t="s">
        <v>28</v>
      </c>
      <c r="E84" s="11" t="s">
        <v>67</v>
      </c>
      <c r="F84" s="11" t="s">
        <v>54</v>
      </c>
      <c r="G84" s="75">
        <v>129890</v>
      </c>
      <c r="H84" s="32"/>
    </row>
    <row r="86" spans="1:8" x14ac:dyDescent="0.2">
      <c r="A86" s="35" t="s">
        <v>56</v>
      </c>
    </row>
  </sheetData>
  <sheetProtection selectLockedCells="1" selectUnlockedCells="1"/>
  <mergeCells count="5">
    <mergeCell ref="E1:F1"/>
    <mergeCell ref="A5:G5"/>
    <mergeCell ref="B2:G2"/>
    <mergeCell ref="B3:G3"/>
    <mergeCell ref="B4:G4"/>
  </mergeCells>
  <printOptions horizontalCentered="1"/>
  <pageMargins left="0.19652777777777777" right="0.19652777777777777" top="0.39374999999999999" bottom="0.39374999999999999" header="0.51180555555555551" footer="0.51180555555555551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2025-12-19T11:15:59Z</cp:lastPrinted>
  <dcterms:created xsi:type="dcterms:W3CDTF">2024-07-17T05:58:48Z</dcterms:created>
  <dcterms:modified xsi:type="dcterms:W3CDTF">2025-12-19T11:16:09Z</dcterms:modified>
</cp:coreProperties>
</file>